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comments1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server\Desktop\business docs\Finished\Accounts downloadable material\"/>
    </mc:Choice>
  </mc:AlternateContent>
  <bookViews>
    <workbookView xWindow="0" yWindow="0" windowWidth="21570" windowHeight="808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Planner" sheetId="13" r:id="rId13"/>
    <sheet name="Profit &amp; Loss" sheetId="14" r:id="rId14"/>
    <sheet name="Balance Sheet" sheetId="15" r:id="rId15"/>
  </sheets>
  <externalReferences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5" l="1"/>
  <c r="D14" i="15"/>
  <c r="D4" i="15"/>
  <c r="F33" i="7"/>
  <c r="N5" i="13"/>
  <c r="N4" i="13"/>
  <c r="M5" i="13"/>
  <c r="M4" i="13"/>
  <c r="L5" i="13"/>
  <c r="L4" i="13"/>
  <c r="K5" i="13"/>
  <c r="K4" i="13"/>
  <c r="I5" i="13"/>
  <c r="I4" i="13"/>
  <c r="H5" i="13"/>
  <c r="H4" i="13"/>
  <c r="G4" i="13"/>
  <c r="F5" i="13"/>
  <c r="F4" i="13"/>
  <c r="E5" i="13"/>
  <c r="D5" i="13"/>
  <c r="D4" i="13"/>
  <c r="C5" i="13"/>
  <c r="C4" i="13"/>
  <c r="D19" i="15" l="1"/>
  <c r="D12" i="15"/>
  <c r="D5" i="15"/>
  <c r="D7" i="14"/>
  <c r="N6" i="13"/>
  <c r="M6" i="13"/>
  <c r="L6" i="13"/>
  <c r="K6" i="13"/>
  <c r="I6" i="13"/>
  <c r="H6" i="13"/>
  <c r="F6" i="13"/>
  <c r="D6" i="13"/>
  <c r="C6" i="13"/>
  <c r="K33" i="12"/>
  <c r="F33" i="12"/>
  <c r="K33" i="11"/>
  <c r="F33" i="11"/>
  <c r="K33" i="10"/>
  <c r="F33" i="10"/>
  <c r="K33" i="9"/>
  <c r="F33" i="9"/>
  <c r="K33" i="8"/>
  <c r="J5" i="13" s="1"/>
  <c r="F33" i="8"/>
  <c r="J4" i="13" s="1"/>
  <c r="K33" i="7"/>
  <c r="K33" i="6"/>
  <c r="F33" i="6"/>
  <c r="K33" i="5"/>
  <c r="F33" i="5"/>
  <c r="K33" i="4"/>
  <c r="F33" i="4"/>
  <c r="K33" i="3"/>
  <c r="F33" i="3"/>
  <c r="F33" i="2"/>
  <c r="K33" i="2"/>
  <c r="K33" i="1"/>
  <c r="F33" i="1"/>
  <c r="E4" i="13" l="1"/>
  <c r="E6" i="13" s="1"/>
  <c r="D3" i="14"/>
  <c r="D8" i="14" s="1"/>
  <c r="G5" i="13"/>
  <c r="G6" i="13" s="1"/>
  <c r="D10" i="14"/>
  <c r="D18" i="14" s="1"/>
  <c r="J6" i="13"/>
  <c r="D20" i="14"/>
  <c r="D7" i="15"/>
  <c r="D20" i="15" s="1"/>
</calcChain>
</file>

<file path=xl/comments1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</text>
    </comment>
  </commentList>
</comments>
</file>

<file path=xl/comments13.xml><?xml version="1.0" encoding="utf-8"?>
<comments xmlns="http://schemas.openxmlformats.org/spreadsheetml/2006/main">
  <authors>
    <author>Windows User</author>
    <author>David Maxwell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Formulas don’t change anything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Formulas don’t change anything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Formula don’t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Formula don’t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Formula don’t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Formula don’t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Formula don’t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Formula don’t change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Windows User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Formula do not change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<sst xmlns="http://schemas.openxmlformats.org/spreadsheetml/2006/main" count="387" uniqueCount="54">
  <si>
    <t>Money In</t>
  </si>
  <si>
    <t>Money out</t>
  </si>
  <si>
    <t>If you have Loans place in green</t>
  </si>
  <si>
    <t>If you have bought Equipment put in red</t>
  </si>
  <si>
    <t>Date</t>
  </si>
  <si>
    <t>Paid to</t>
  </si>
  <si>
    <t>For</t>
  </si>
  <si>
    <t>Amount</t>
  </si>
  <si>
    <t>From</t>
  </si>
  <si>
    <t>01.02.2019</t>
  </si>
  <si>
    <t>Product</t>
  </si>
  <si>
    <t>Rent</t>
  </si>
  <si>
    <t>Service</t>
  </si>
  <si>
    <t>Electricity</t>
  </si>
  <si>
    <t>Gas</t>
  </si>
  <si>
    <t>Phone</t>
  </si>
  <si>
    <t>Mobile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</si>
  <si>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</si>
  <si>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</si>
  <si>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</si>
  <si>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</si>
  <si>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</si>
  <si>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</si>
  <si>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</si>
  <si>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</si>
  <si>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</si>
  <si>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</si>
  <si>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</si>
  <si>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</si>
  <si>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</si>
  <si>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>Expense</t>
  </si>
  <si>
    <t>Profit</t>
  </si>
  <si>
    <t>Year Planner</t>
  </si>
  <si>
    <t>Profit and Loss</t>
  </si>
  <si>
    <t>Sales</t>
  </si>
  <si>
    <t>Cost of Sales</t>
  </si>
  <si>
    <t>Total Cost of Sales</t>
  </si>
  <si>
    <t>Gross Profit</t>
  </si>
  <si>
    <t>Expenses</t>
  </si>
  <si>
    <t>Total</t>
  </si>
  <si>
    <t>Net Profit</t>
  </si>
  <si>
    <t>Balance Sheet</t>
  </si>
  <si>
    <t>Fixed Assets</t>
  </si>
  <si>
    <t>Equipment</t>
  </si>
  <si>
    <t>Less Deprecation</t>
  </si>
  <si>
    <t>Current Assets</t>
  </si>
  <si>
    <t>Cash at Bank</t>
  </si>
  <si>
    <t>Cash In Hand</t>
  </si>
  <si>
    <t>Fixed Liabilities</t>
  </si>
  <si>
    <t>Loans</t>
  </si>
  <si>
    <t>Long Term</t>
  </si>
  <si>
    <t>Short Term</t>
  </si>
  <si>
    <t>Net Worth</t>
  </si>
  <si>
    <t>at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</si>
</sst>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809]dd\ mmmm\ yyyy;@"/>
    <numFmt numFmtId="165" formatCode="&quot;€&quot;#,##0.00"/>
    <numFmt numFmtId="166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u/>
      <sz val="20"/>
      <name val="Arial"/>
      <family val="2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7E7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3" fillId="0" borderId="1" xfId="0" applyFont="1" applyBorder="1"/>
    <xf numFmtId="0" fontId="3" fillId="0" borderId="3" xfId="0" applyFont="1" applyBorder="1"/>
    <xf numFmtId="0" fontId="3" fillId="2" borderId="0" xfId="0" applyFont="1" applyFill="1"/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164" fontId="4" fillId="0" borderId="5" xfId="0" applyNumberFormat="1" applyFont="1" applyBorder="1"/>
    <xf numFmtId="0" fontId="0" fillId="0" borderId="5" xfId="0" applyBorder="1"/>
    <xf numFmtId="165" fontId="0" fillId="0" borderId="5" xfId="0" applyNumberFormat="1" applyBorder="1"/>
    <xf numFmtId="164" fontId="0" fillId="0" borderId="5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2" borderId="2" xfId="0" applyFill="1" applyBorder="1"/>
    <xf numFmtId="164" fontId="0" fillId="6" borderId="4" xfId="0" applyNumberFormat="1" applyFill="1" applyBorder="1"/>
    <xf numFmtId="0" fontId="0" fillId="6" borderId="4" xfId="0" applyFill="1" applyBorder="1"/>
    <xf numFmtId="165" fontId="0" fillId="6" borderId="4" xfId="0" applyNumberFormat="1" applyFill="1" applyBorder="1"/>
    <xf numFmtId="164" fontId="0" fillId="6" borderId="5" xfId="0" applyNumberFormat="1" applyFill="1" applyBorder="1"/>
    <xf numFmtId="0" fontId="0" fillId="6" borderId="5" xfId="0" applyFill="1" applyBorder="1"/>
    <xf numFmtId="165" fontId="0" fillId="6" borderId="5" xfId="0" applyNumberFormat="1" applyFill="1" applyBorder="1"/>
    <xf numFmtId="164" fontId="0" fillId="7" borderId="4" xfId="0" applyNumberFormat="1" applyFill="1" applyBorder="1"/>
    <xf numFmtId="0" fontId="0" fillId="7" borderId="4" xfId="0" applyFill="1" applyBorder="1"/>
    <xf numFmtId="165" fontId="0" fillId="7" borderId="4" xfId="0" applyNumberFormat="1" applyFill="1" applyBorder="1"/>
    <xf numFmtId="166" fontId="0" fillId="7" borderId="5" xfId="0" applyNumberFormat="1" applyFill="1" applyBorder="1"/>
    <xf numFmtId="0" fontId="0" fillId="7" borderId="5" xfId="0" applyFill="1" applyBorder="1"/>
    <xf numFmtId="165" fontId="0" fillId="7" borderId="5" xfId="0" applyNumberFormat="1" applyFill="1" applyBorder="1"/>
    <xf numFmtId="166" fontId="0" fillId="7" borderId="4" xfId="0" applyNumberFormat="1" applyFill="1" applyBorder="1"/>
    <xf numFmtId="0" fontId="0" fillId="5" borderId="0" xfId="0" applyFill="1"/>
    <xf numFmtId="0" fontId="6" fillId="0" borderId="9" xfId="0" applyFont="1" applyBorder="1"/>
    <xf numFmtId="0" fontId="0" fillId="9" borderId="10" xfId="0" applyFill="1" applyBorder="1"/>
    <xf numFmtId="0" fontId="0" fillId="0" borderId="11" xfId="0" applyBorder="1"/>
    <xf numFmtId="0" fontId="0" fillId="0" borderId="12" xfId="0" applyBorder="1"/>
    <xf numFmtId="0" fontId="6" fillId="0" borderId="13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14" xfId="0" applyBorder="1"/>
    <xf numFmtId="0" fontId="9" fillId="0" borderId="13" xfId="0" applyFont="1" applyBorder="1" applyProtection="1"/>
    <xf numFmtId="165" fontId="8" fillId="5" borderId="19" xfId="0" applyNumberFormat="1" applyFont="1" applyFill="1" applyBorder="1" applyProtection="1"/>
    <xf numFmtId="0" fontId="6" fillId="0" borderId="13" xfId="0" applyFont="1" applyBorder="1"/>
    <xf numFmtId="0" fontId="6" fillId="0" borderId="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5" fontId="13" fillId="3" borderId="26" xfId="0" applyNumberFormat="1" applyFont="1" applyFill="1" applyBorder="1"/>
    <xf numFmtId="165" fontId="13" fillId="10" borderId="28" xfId="0" applyNumberFormat="1" applyFont="1" applyFill="1" applyBorder="1"/>
    <xf numFmtId="165" fontId="13" fillId="0" borderId="26" xfId="0" applyNumberFormat="1" applyFont="1" applyBorder="1"/>
    <xf numFmtId="165" fontId="13" fillId="0" borderId="28" xfId="0" applyNumberFormat="1" applyFont="1" applyBorder="1"/>
    <xf numFmtId="0" fontId="14" fillId="5" borderId="0" xfId="0" applyFont="1" applyFill="1"/>
    <xf numFmtId="0" fontId="16" fillId="0" borderId="27" xfId="0" applyFont="1" applyBorder="1"/>
    <xf numFmtId="0" fontId="0" fillId="0" borderId="23" xfId="0" applyBorder="1"/>
    <xf numFmtId="0" fontId="16" fillId="11" borderId="6" xfId="0" applyFont="1" applyFill="1" applyBorder="1"/>
    <xf numFmtId="165" fontId="13" fillId="0" borderId="32" xfId="0" applyNumberFormat="1" applyFont="1" applyBorder="1"/>
    <xf numFmtId="0" fontId="16" fillId="0" borderId="6" xfId="0" applyFont="1" applyBorder="1"/>
    <xf numFmtId="0" fontId="3" fillId="10" borderId="6" xfId="0" applyFont="1" applyFill="1" applyBorder="1"/>
    <xf numFmtId="165" fontId="13" fillId="10" borderId="34" xfId="0" applyNumberFormat="1" applyFont="1" applyFill="1" applyBorder="1"/>
    <xf numFmtId="0" fontId="3" fillId="5" borderId="0" xfId="0" applyFont="1" applyFill="1" applyBorder="1"/>
    <xf numFmtId="0" fontId="0" fillId="5" borderId="0" xfId="0" applyFill="1" applyBorder="1"/>
    <xf numFmtId="0" fontId="3" fillId="5" borderId="0" xfId="0" applyFont="1" applyFill="1"/>
    <xf numFmtId="0" fontId="0" fillId="5" borderId="23" xfId="0" applyFill="1" applyBorder="1"/>
    <xf numFmtId="165" fontId="0" fillId="5" borderId="23" xfId="0" applyNumberFormat="1" applyFill="1" applyBorder="1"/>
    <xf numFmtId="165" fontId="0" fillId="5" borderId="0" xfId="0" applyNumberFormat="1" applyFill="1" applyBorder="1"/>
    <xf numFmtId="0" fontId="7" fillId="12" borderId="13" xfId="0" applyFont="1" applyFill="1" applyBorder="1" applyProtection="1"/>
    <xf numFmtId="165" fontId="8" fillId="12" borderId="9" xfId="0" applyNumberFormat="1" applyFont="1" applyFill="1" applyBorder="1" applyProtection="1"/>
    <xf numFmtId="165" fontId="8" fillId="12" borderId="15" xfId="0" applyNumberFormat="1" applyFont="1" applyFill="1" applyBorder="1" applyProtection="1"/>
    <xf numFmtId="0" fontId="7" fillId="6" borderId="13" xfId="0" applyFont="1" applyFill="1" applyBorder="1" applyProtection="1"/>
    <xf numFmtId="165" fontId="8" fillId="6" borderId="16" xfId="0" applyNumberFormat="1" applyFont="1" applyFill="1" applyBorder="1" applyProtection="1"/>
    <xf numFmtId="165" fontId="8" fillId="6" borderId="17" xfId="0" applyNumberFormat="1" applyFont="1" applyFill="1" applyBorder="1" applyProtection="1"/>
    <xf numFmtId="165" fontId="8" fillId="6" borderId="18" xfId="0" applyNumberFormat="1" applyFont="1" applyFill="1" applyBorder="1" applyProtection="1"/>
    <xf numFmtId="165" fontId="13" fillId="7" borderId="25" xfId="0" applyNumberFormat="1" applyFont="1" applyFill="1" applyBorder="1"/>
    <xf numFmtId="165" fontId="13" fillId="6" borderId="29" xfId="0" applyNumberFormat="1" applyFont="1" applyFill="1" applyBorder="1"/>
    <xf numFmtId="0" fontId="3" fillId="7" borderId="1" xfId="0" applyFont="1" applyFill="1" applyBorder="1"/>
    <xf numFmtId="165" fontId="13" fillId="7" borderId="30" xfId="0" applyNumberFormat="1" applyFont="1" applyFill="1" applyBorder="1"/>
    <xf numFmtId="0" fontId="3" fillId="6" borderId="23" xfId="0" applyFont="1" applyFill="1" applyBorder="1"/>
    <xf numFmtId="165" fontId="13" fillId="6" borderId="13" xfId="0" applyNumberFormat="1" applyFont="1" applyFill="1" applyBorder="1"/>
    <xf numFmtId="0" fontId="3" fillId="8" borderId="23" xfId="0" applyFont="1" applyFill="1" applyBorder="1"/>
    <xf numFmtId="165" fontId="13" fillId="8" borderId="13" xfId="0" applyNumberFormat="1" applyFont="1" applyFill="1" applyBorder="1"/>
    <xf numFmtId="0" fontId="3" fillId="8" borderId="27" xfId="0" applyFont="1" applyFill="1" applyBorder="1"/>
    <xf numFmtId="165" fontId="13" fillId="8" borderId="31" xfId="0" applyNumberFormat="1" applyFont="1" applyFill="1" applyBorder="1"/>
    <xf numFmtId="165" fontId="13" fillId="7" borderId="33" xfId="0" applyNumberFormat="1" applyFont="1" applyFill="1" applyBorder="1"/>
    <xf numFmtId="0" fontId="3" fillId="7" borderId="23" xfId="0" applyFont="1" applyFill="1" applyBorder="1"/>
    <xf numFmtId="165" fontId="13" fillId="7" borderId="13" xfId="0" applyNumberFormat="1" applyFont="1" applyFill="1" applyBorder="1"/>
    <xf numFmtId="0" fontId="1" fillId="5" borderId="0" xfId="0" applyFont="1" applyFill="1" applyBorder="1" applyAlignment="1">
      <alignment horizontal="center"/>
    </xf>
    <xf numFmtId="165" fontId="13" fillId="6" borderId="26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5" borderId="0" xfId="0" applyFill="1" applyBorder="1" applyAlignment="1"/>
    <xf numFmtId="165" fontId="13" fillId="5" borderId="0" xfId="0" applyNumberFormat="1" applyFont="1" applyFill="1" applyBorder="1"/>
    <xf numFmtId="0" fontId="12" fillId="7" borderId="30" xfId="0" applyFont="1" applyFill="1" applyBorder="1"/>
    <xf numFmtId="0" fontId="12" fillId="6" borderId="13" xfId="0" applyFont="1" applyFill="1" applyBorder="1"/>
    <xf numFmtId="0" fontId="14" fillId="6" borderId="13" xfId="0" applyFont="1" applyFill="1" applyBorder="1"/>
    <xf numFmtId="0" fontId="15" fillId="6" borderId="13" xfId="0" applyFont="1" applyFill="1" applyBorder="1"/>
    <xf numFmtId="0" fontId="12" fillId="10" borderId="31" xfId="0" applyFont="1" applyFill="1" applyBorder="1"/>
    <xf numFmtId="0" fontId="14" fillId="0" borderId="13" xfId="0" applyFont="1" applyBorder="1"/>
    <xf numFmtId="0" fontId="12" fillId="6" borderId="33" xfId="0" applyFont="1" applyFill="1" applyBorder="1"/>
    <xf numFmtId="0" fontId="12" fillId="3" borderId="13" xfId="0" applyFont="1" applyFill="1" applyBorder="1"/>
    <xf numFmtId="0" fontId="14" fillId="0" borderId="31" xfId="0" applyFont="1" applyBorder="1"/>
    <xf numFmtId="0" fontId="12" fillId="10" borderId="20" xfId="0" applyFont="1" applyFill="1" applyBorder="1"/>
    <xf numFmtId="165" fontId="13" fillId="10" borderId="35" xfId="0" applyNumberFormat="1" applyFont="1" applyFill="1" applyBorder="1"/>
    <xf numFmtId="0" fontId="1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7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Expense and Profit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Planner!$B$4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Planner!$C$4:$N$4</c:f>
              <c:numCache>
                <c:formatCode>"€"#,##0.00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1000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4070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3-4A6D-B530-E2714927B31B}"/>
            </c:ext>
          </c:extLst>
        </c:ser>
        <c:ser>
          <c:idx val="1"/>
          <c:order val="1"/>
          <c:tx>
            <c:strRef>
              <c:f>Planner!$B$5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Planner!$C$5:$N$5</c:f>
              <c:numCache>
                <c:formatCode>"€"#,##0.00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6580</c:v>
                </c:pt>
                <c:pt idx="5">
                  <c:v>80</c:v>
                </c:pt>
                <c:pt idx="6">
                  <c:v>80</c:v>
                </c:pt>
                <c:pt idx="7">
                  <c:v>680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3-4A6D-B530-E2714927B31B}"/>
            </c:ext>
          </c:extLst>
        </c:ser>
        <c:ser>
          <c:idx val="2"/>
          <c:order val="2"/>
          <c:tx>
            <c:strRef>
              <c:f>Planner!$B$6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Planner!$C$6:$N$6</c:f>
              <c:numCache>
                <c:formatCode>"€"#,##0.00</c:formatCode>
                <c:ptCount val="12"/>
                <c:pt idx="0">
                  <c:v>-10</c:v>
                </c:pt>
                <c:pt idx="1">
                  <c:v>-10</c:v>
                </c:pt>
                <c:pt idx="2">
                  <c:v>920</c:v>
                </c:pt>
                <c:pt idx="3">
                  <c:v>-10</c:v>
                </c:pt>
                <c:pt idx="4">
                  <c:v>-6510</c:v>
                </c:pt>
                <c:pt idx="5">
                  <c:v>-10</c:v>
                </c:pt>
                <c:pt idx="6">
                  <c:v>-10</c:v>
                </c:pt>
                <c:pt idx="7">
                  <c:v>3390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13-4A6D-B530-E2714927B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9104"/>
        <c:axId val="119546608"/>
      </c:lineChart>
      <c:catAx>
        <c:axId val="11954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46608"/>
        <c:crosses val="autoZero"/>
        <c:auto val="1"/>
        <c:lblAlgn val="ctr"/>
        <c:lblOffset val="100"/>
        <c:noMultiLvlLbl val="0"/>
      </c:catAx>
      <c:valAx>
        <c:axId val="11954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4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10</xdr:row>
      <xdr:rowOff>0</xdr:rowOff>
    </xdr:from>
    <xdr:to>
      <xdr:col>14</xdr:col>
      <xdr:colOff>600075</xdr:colOff>
      <xdr:row>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server/Downloads/Sole%20Trader%20Accou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Cash Flow"/>
      <sheetName val="P&amp;L"/>
      <sheetName val="Profit &amp; Loss"/>
      <sheetName val="Bal Sheet"/>
    </sheetNames>
    <sheetDataSet>
      <sheetData sheetId="0">
        <row r="3">
          <cell r="D3" t="str">
            <v>Amount</v>
          </cell>
        </row>
      </sheetData>
      <sheetData sheetId="1">
        <row r="3">
          <cell r="D3" t="str">
            <v>Amount</v>
          </cell>
        </row>
      </sheetData>
      <sheetData sheetId="2">
        <row r="3">
          <cell r="D3" t="str">
            <v>Amount</v>
          </cell>
        </row>
      </sheetData>
      <sheetData sheetId="3">
        <row r="3">
          <cell r="D3" t="str">
            <v>Amount</v>
          </cell>
        </row>
      </sheetData>
      <sheetData sheetId="4">
        <row r="3">
          <cell r="D3" t="str">
            <v>Amount</v>
          </cell>
        </row>
      </sheetData>
      <sheetData sheetId="5">
        <row r="3">
          <cell r="D3" t="str">
            <v>Amount</v>
          </cell>
        </row>
      </sheetData>
      <sheetData sheetId="6">
        <row r="3">
          <cell r="D3" t="str">
            <v>Amount</v>
          </cell>
        </row>
      </sheetData>
      <sheetData sheetId="7">
        <row r="3">
          <cell r="D3" t="str">
            <v>Amount</v>
          </cell>
        </row>
      </sheetData>
      <sheetData sheetId="8">
        <row r="3">
          <cell r="D3" t="str">
            <v>Amount</v>
          </cell>
        </row>
      </sheetData>
      <sheetData sheetId="9">
        <row r="3">
          <cell r="D3" t="str">
            <v>Amount</v>
          </cell>
        </row>
      </sheetData>
      <sheetData sheetId="10">
        <row r="3">
          <cell r="D3" t="str">
            <v>Amount</v>
          </cell>
        </row>
      </sheetData>
      <sheetData sheetId="11">
        <row r="3">
          <cell r="D3" t="str">
            <v>Amount</v>
          </cell>
        </row>
      </sheetData>
      <sheetData sheetId="12">
        <row r="3">
          <cell r="C3" t="str">
            <v>Feb</v>
          </cell>
          <cell r="D3" t="str">
            <v>Mar</v>
          </cell>
          <cell r="E3" t="str">
            <v>Apr</v>
          </cell>
          <cell r="F3" t="str">
            <v>May</v>
          </cell>
          <cell r="G3" t="str">
            <v>Jun</v>
          </cell>
          <cell r="H3" t="str">
            <v>Jul</v>
          </cell>
          <cell r="I3" t="str">
            <v>Aug</v>
          </cell>
          <cell r="J3" t="str">
            <v>Sep</v>
          </cell>
          <cell r="K3" t="str">
            <v>Oct</v>
          </cell>
          <cell r="L3" t="str">
            <v>Nov</v>
          </cell>
          <cell r="M3" t="str">
            <v>Dec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3">
        <row r="20">
          <cell r="D20">
            <v>0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F33" sqref="F33"/>
    </sheetView>
  </sheetViews>
  <sheetFormatPr defaultRowHeight="15" x14ac:dyDescent="0.25"/>
  <cols>
    <col min="2" max="2" width="13.5703125" customWidth="1"/>
    <col min="3" max="3" width="12.5703125" customWidth="1"/>
    <col min="4" max="4" width="33" customWidth="1"/>
    <col min="5" max="5" width="25.28515625" customWidth="1"/>
    <col min="6" max="6" width="12.42578125" customWidth="1"/>
    <col min="8" max="8" width="11.42578125" customWidth="1"/>
    <col min="9" max="9" width="33.140625" customWidth="1"/>
    <col min="10" max="10" width="24.5703125" customWidth="1"/>
    <col min="11" max="11" width="16" customWidth="1"/>
  </cols>
  <sheetData>
    <row r="1" spans="1:21" ht="30" x14ac:dyDescent="0.4">
      <c r="A1" s="28"/>
      <c r="B1" s="28"/>
      <c r="C1" s="97" t="s">
        <v>0</v>
      </c>
      <c r="D1" s="97"/>
      <c r="E1" s="97"/>
      <c r="F1" s="97"/>
      <c r="G1" s="1"/>
      <c r="H1" s="98" t="s">
        <v>1</v>
      </c>
      <c r="I1" s="98"/>
      <c r="J1" s="98"/>
      <c r="K1" s="9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2" customWidth="1"/>
    <col min="3" max="3" width="13.140625" customWidth="1"/>
    <col min="4" max="4" width="30.7109375" customWidth="1"/>
    <col min="5" max="5" width="16.28515625" customWidth="1"/>
    <col min="6" max="6" width="14" customWidth="1"/>
    <col min="8" max="8" width="13.140625" customWidth="1"/>
    <col min="9" max="9" width="30.140625" customWidth="1"/>
    <col min="10" max="10" width="26.42578125" customWidth="1"/>
    <col min="11" max="11" width="12.710937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3.28515625" customWidth="1"/>
    <col min="3" max="3" width="13.7109375" customWidth="1"/>
    <col min="4" max="4" width="30.5703125" customWidth="1"/>
    <col min="5" max="5" width="20.28515625" customWidth="1"/>
    <col min="6" max="6" width="12.28515625" customWidth="1"/>
    <col min="8" max="8" width="13.42578125" customWidth="1"/>
    <col min="9" max="9" width="31.7109375" customWidth="1"/>
    <col min="10" max="10" width="23.28515625" customWidth="1"/>
    <col min="11" max="11" width="12.8554687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3.85546875" customWidth="1"/>
    <col min="3" max="3" width="12.140625" customWidth="1"/>
    <col min="4" max="4" width="30.85546875" customWidth="1"/>
    <col min="5" max="5" width="18.28515625" customWidth="1"/>
    <col min="6" max="6" width="13.85546875" customWidth="1"/>
    <col min="8" max="8" width="12.28515625" customWidth="1"/>
    <col min="9" max="9" width="32.5703125" customWidth="1"/>
    <col min="10" max="10" width="23" customWidth="1"/>
    <col min="11" max="11" width="16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workbookViewId="0">
      <selection activeCell="E27" sqref="E27"/>
    </sheetView>
  </sheetViews>
  <sheetFormatPr defaultRowHeight="15" x14ac:dyDescent="0.25"/>
  <cols>
    <col min="1" max="1" width="15.85546875" customWidth="1"/>
    <col min="2" max="2" width="16.42578125" customWidth="1"/>
    <col min="3" max="3" width="14.28515625" customWidth="1"/>
    <col min="4" max="4" width="14.5703125" customWidth="1"/>
    <col min="5" max="5" width="14" customWidth="1"/>
    <col min="6" max="6" width="13.7109375" customWidth="1"/>
    <col min="7" max="7" width="12.28515625" customWidth="1"/>
    <col min="8" max="8" width="14" customWidth="1"/>
    <col min="9" max="9" width="15.7109375" customWidth="1"/>
    <col min="10" max="10" width="15" customWidth="1"/>
    <col min="11" max="12" width="14.140625" customWidth="1"/>
    <col min="13" max="13" width="13.7109375" customWidth="1"/>
    <col min="14" max="14" width="14.42578125" customWidth="1"/>
  </cols>
  <sheetData>
    <row r="1" spans="1:22" ht="33.75" thickBot="1" x14ac:dyDescent="0.5">
      <c r="A1" s="28"/>
      <c r="B1" s="102" t="s">
        <v>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8"/>
      <c r="Q1" s="28"/>
      <c r="R1" s="28"/>
      <c r="S1" s="28"/>
      <c r="T1" s="28"/>
      <c r="U1" s="28"/>
      <c r="V1" s="28"/>
    </row>
    <row r="2" spans="1:22" ht="15.75" x14ac:dyDescent="0.25">
      <c r="A2" s="28"/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28"/>
      <c r="Q2" s="28"/>
      <c r="R2" s="28"/>
      <c r="S2" s="28"/>
      <c r="T2" s="28"/>
      <c r="U2" s="28"/>
      <c r="V2" s="28"/>
    </row>
    <row r="3" spans="1:22" ht="16.5" thickBot="1" x14ac:dyDescent="0.3">
      <c r="A3" s="28"/>
      <c r="B3" s="33"/>
      <c r="C3" s="34" t="s">
        <v>17</v>
      </c>
      <c r="D3" s="34" t="s">
        <v>18</v>
      </c>
      <c r="E3" s="34" t="s">
        <v>19</v>
      </c>
      <c r="F3" s="34" t="s">
        <v>20</v>
      </c>
      <c r="G3" s="34" t="s">
        <v>21</v>
      </c>
      <c r="H3" s="34" t="s">
        <v>22</v>
      </c>
      <c r="I3" s="34" t="s">
        <v>23</v>
      </c>
      <c r="J3" s="34" t="s">
        <v>24</v>
      </c>
      <c r="K3" s="34" t="s">
        <v>25</v>
      </c>
      <c r="L3" s="34" t="s">
        <v>26</v>
      </c>
      <c r="M3" s="34" t="s">
        <v>27</v>
      </c>
      <c r="N3" s="34" t="s">
        <v>28</v>
      </c>
      <c r="O3" s="35"/>
      <c r="P3" s="28"/>
      <c r="Q3" s="28"/>
      <c r="R3" s="28"/>
      <c r="S3" s="28"/>
      <c r="T3" s="28"/>
      <c r="U3" s="28"/>
      <c r="V3" s="28"/>
    </row>
    <row r="4" spans="1:22" ht="21" thickBot="1" x14ac:dyDescent="0.35">
      <c r="A4" s="28"/>
      <c r="B4" s="61" t="s">
        <v>29</v>
      </c>
      <c r="C4" s="62">
        <f>SUM(Jan!F33)</f>
        <v>70</v>
      </c>
      <c r="D4" s="62">
        <f>SUM(Feb!$F$33)</f>
        <v>70</v>
      </c>
      <c r="E4" s="62">
        <f>SUM(Mar!F33)</f>
        <v>1000</v>
      </c>
      <c r="F4" s="62">
        <f>SUM(Apr!$F$33)</f>
        <v>70</v>
      </c>
      <c r="G4" s="62">
        <f>SUM(May!$F$33)</f>
        <v>70</v>
      </c>
      <c r="H4" s="62">
        <f>SUM(Jun!$F$33)</f>
        <v>70</v>
      </c>
      <c r="I4" s="62">
        <f>SUM(Jul!$F$33)</f>
        <v>70</v>
      </c>
      <c r="J4" s="62">
        <f>SUM(Aug!$F$33)</f>
        <v>4070</v>
      </c>
      <c r="K4" s="62">
        <f>SUM(Sep!$F$33)</f>
        <v>70</v>
      </c>
      <c r="L4" s="62">
        <f>SUM(Oct!$F$33)</f>
        <v>70</v>
      </c>
      <c r="M4" s="62">
        <f>SUM(Nov!$F$33)</f>
        <v>70</v>
      </c>
      <c r="N4" s="63">
        <f>SUM(Dec!F33)</f>
        <v>70</v>
      </c>
      <c r="O4" s="35"/>
      <c r="P4" s="28"/>
      <c r="Q4" s="28"/>
      <c r="R4" s="28"/>
      <c r="S4" s="28"/>
      <c r="T4" s="28"/>
      <c r="U4" s="28"/>
      <c r="V4" s="28"/>
    </row>
    <row r="5" spans="1:22" ht="21" thickBot="1" x14ac:dyDescent="0.35">
      <c r="A5" s="28"/>
      <c r="B5" s="64" t="s">
        <v>30</v>
      </c>
      <c r="C5" s="65">
        <f>SUM(Jan!K33)</f>
        <v>80</v>
      </c>
      <c r="D5" s="66">
        <f>SUM(Feb!$K$33)</f>
        <v>80</v>
      </c>
      <c r="E5" s="66">
        <f>SUM(Mar!K33)</f>
        <v>80</v>
      </c>
      <c r="F5" s="66">
        <f>SUM(Apr!$K$33)</f>
        <v>80</v>
      </c>
      <c r="G5" s="66">
        <f>SUM(May!$K$33)</f>
        <v>6580</v>
      </c>
      <c r="H5" s="66">
        <f>SUM(Jun!$K$33)</f>
        <v>80</v>
      </c>
      <c r="I5" s="66">
        <f>SUM(Jul!$K$33)</f>
        <v>80</v>
      </c>
      <c r="J5" s="66">
        <f>SUM(Aug!$K$33)</f>
        <v>680</v>
      </c>
      <c r="K5" s="66">
        <f>SUM(Sep!$K$33)</f>
        <v>80</v>
      </c>
      <c r="L5" s="66">
        <f>SUM(Oct!$K$33)</f>
        <v>80</v>
      </c>
      <c r="M5" s="66">
        <f>SUM(Nov!$K$33)</f>
        <v>80</v>
      </c>
      <c r="N5" s="67">
        <f>SUM(Dec!K33)</f>
        <v>80</v>
      </c>
      <c r="O5" s="35"/>
      <c r="P5" s="28"/>
      <c r="Q5" s="28"/>
      <c r="R5" s="28"/>
      <c r="S5" s="28"/>
      <c r="T5" s="28"/>
      <c r="U5" s="28"/>
      <c r="V5" s="28"/>
    </row>
    <row r="6" spans="1:22" ht="20.25" x14ac:dyDescent="0.3">
      <c r="A6" s="28"/>
      <c r="B6" s="36" t="s">
        <v>31</v>
      </c>
      <c r="C6" s="37">
        <f>SUM(C4-C5)</f>
        <v>-10</v>
      </c>
      <c r="D6" s="37">
        <f t="shared" ref="D6:N6" si="0">SUM(D4-D5)</f>
        <v>-10</v>
      </c>
      <c r="E6" s="37">
        <f t="shared" si="0"/>
        <v>920</v>
      </c>
      <c r="F6" s="37">
        <f t="shared" si="0"/>
        <v>-10</v>
      </c>
      <c r="G6" s="37">
        <f t="shared" si="0"/>
        <v>-6510</v>
      </c>
      <c r="H6" s="37">
        <f t="shared" si="0"/>
        <v>-10</v>
      </c>
      <c r="I6" s="37">
        <f t="shared" si="0"/>
        <v>-10</v>
      </c>
      <c r="J6" s="37">
        <f t="shared" si="0"/>
        <v>3390</v>
      </c>
      <c r="K6" s="37">
        <f t="shared" si="0"/>
        <v>-10</v>
      </c>
      <c r="L6" s="37">
        <f t="shared" si="0"/>
        <v>-10</v>
      </c>
      <c r="M6" s="37">
        <f t="shared" si="0"/>
        <v>-10</v>
      </c>
      <c r="N6" s="37">
        <f t="shared" si="0"/>
        <v>-10</v>
      </c>
      <c r="O6" s="35"/>
      <c r="P6" s="28"/>
      <c r="Q6" s="28"/>
      <c r="R6" s="28"/>
      <c r="S6" s="28"/>
      <c r="T6" s="28"/>
      <c r="U6" s="28"/>
      <c r="V6" s="28"/>
    </row>
    <row r="7" spans="1:22" ht="15.75" x14ac:dyDescent="0.25">
      <c r="A7" s="28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5"/>
      <c r="P7" s="28"/>
      <c r="Q7" s="28"/>
      <c r="R7" s="28"/>
      <c r="S7" s="28"/>
      <c r="T7" s="28"/>
      <c r="U7" s="28"/>
      <c r="V7" s="28"/>
    </row>
    <row r="8" spans="1:22" ht="15.75" thickBot="1" x14ac:dyDescent="0.3">
      <c r="A8" s="28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28"/>
      <c r="Q8" s="28"/>
      <c r="R8" s="28"/>
      <c r="S8" s="28"/>
      <c r="T8" s="28"/>
      <c r="U8" s="28"/>
      <c r="V8" s="28"/>
    </row>
    <row r="9" spans="1:2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</sheetData>
  <mergeCells count="1">
    <mergeCell ref="B1:O1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"/>
  <sheetViews>
    <sheetView workbookViewId="0">
      <selection activeCell="F13" sqref="F13"/>
    </sheetView>
  </sheetViews>
  <sheetFormatPr defaultRowHeight="15" x14ac:dyDescent="0.25"/>
  <cols>
    <col min="2" max="2" width="14.42578125" customWidth="1"/>
    <col min="3" max="3" width="46.5703125" customWidth="1"/>
    <col min="4" max="4" width="34.140625" customWidth="1"/>
  </cols>
  <sheetData>
    <row r="1" spans="1:22" x14ac:dyDescent="0.25">
      <c r="A1" s="28"/>
      <c r="B1" s="28"/>
      <c r="C1" s="103" t="s">
        <v>33</v>
      </c>
      <c r="D1" s="104"/>
      <c r="E1" s="83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.75" thickBot="1" x14ac:dyDescent="0.3">
      <c r="A2" s="28"/>
      <c r="B2" s="28"/>
      <c r="C2" s="105"/>
      <c r="D2" s="106"/>
      <c r="E2" s="8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5.5" x14ac:dyDescent="0.35">
      <c r="A3" s="28"/>
      <c r="B3" s="28"/>
      <c r="C3" s="86" t="s">
        <v>34</v>
      </c>
      <c r="D3" s="68">
        <f>SUM(Jan!F33,Feb!F33,Mar!F33,Apr!F33,May!F33,Jun!F33,Jul!F33,Aug!F33,Sep!F33,Oct!F33,Nov!F33,Dec!F33)</f>
        <v>5770</v>
      </c>
      <c r="E3" s="8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5.5" x14ac:dyDescent="0.35">
      <c r="A4" s="28"/>
      <c r="B4" s="28"/>
      <c r="C4" s="87" t="s">
        <v>35</v>
      </c>
      <c r="D4" s="82"/>
      <c r="E4" s="85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25.5" x14ac:dyDescent="0.35">
      <c r="A5" s="28"/>
      <c r="B5" s="28"/>
      <c r="C5" s="88"/>
      <c r="D5" s="82"/>
      <c r="E5" s="85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25.5" x14ac:dyDescent="0.35">
      <c r="A6" s="28"/>
      <c r="B6" s="28"/>
      <c r="C6" s="88"/>
      <c r="D6" s="82"/>
      <c r="E6" s="8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23.25" x14ac:dyDescent="0.35">
      <c r="A7" s="28"/>
      <c r="B7" s="28"/>
      <c r="C7" s="89" t="s">
        <v>36</v>
      </c>
      <c r="D7" s="82">
        <f>SUM(D4:D6)</f>
        <v>0</v>
      </c>
      <c r="E7" s="85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 x14ac:dyDescent="0.35">
      <c r="A8" s="28"/>
      <c r="B8" s="28"/>
      <c r="C8" s="90" t="s">
        <v>37</v>
      </c>
      <c r="D8" s="44">
        <f>SUM(D3-D7)</f>
        <v>5770</v>
      </c>
      <c r="E8" s="8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5.5" x14ac:dyDescent="0.35">
      <c r="A9" s="28"/>
      <c r="B9" s="28"/>
      <c r="C9" s="91"/>
      <c r="D9" s="45"/>
      <c r="E9" s="8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 x14ac:dyDescent="0.35">
      <c r="A10" s="28"/>
      <c r="B10" s="28"/>
      <c r="C10" s="92" t="s">
        <v>38</v>
      </c>
      <c r="D10" s="69">
        <f>SUM(Jan!K33,Feb!K33,Mar!K33,Apr!K33,May!K33,Jun!K33,Jul!K33,Aug!K33,Sep!K33,Oct!K33,Nov!K33,Dec!K33)</f>
        <v>8060</v>
      </c>
      <c r="E10" s="8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5.5" x14ac:dyDescent="0.35">
      <c r="A11" s="28"/>
      <c r="B11" s="28"/>
      <c r="C11" s="88"/>
      <c r="D11" s="82"/>
      <c r="E11" s="8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25.5" x14ac:dyDescent="0.35">
      <c r="A12" s="28"/>
      <c r="B12" s="28"/>
      <c r="C12" s="88"/>
      <c r="D12" s="82"/>
      <c r="E12" s="8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5.5" x14ac:dyDescent="0.35">
      <c r="A13" s="28"/>
      <c r="B13" s="28"/>
      <c r="C13" s="88"/>
      <c r="D13" s="82"/>
      <c r="E13" s="8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5.5" x14ac:dyDescent="0.35">
      <c r="A14" s="28"/>
      <c r="B14" s="28"/>
      <c r="C14" s="88"/>
      <c r="D14" s="82"/>
      <c r="E14" s="8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25.5" x14ac:dyDescent="0.35">
      <c r="A15" s="28"/>
      <c r="B15" s="28"/>
      <c r="C15" s="88"/>
      <c r="D15" s="82"/>
      <c r="E15" s="8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5.5" x14ac:dyDescent="0.35">
      <c r="A16" s="28"/>
      <c r="B16" s="28"/>
      <c r="C16" s="88"/>
      <c r="D16" s="82"/>
      <c r="E16" s="85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25.5" x14ac:dyDescent="0.35">
      <c r="A17" s="28"/>
      <c r="B17" s="28"/>
      <c r="C17" s="88"/>
      <c r="D17" s="82"/>
      <c r="E17" s="8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25.5" x14ac:dyDescent="0.35">
      <c r="A18" s="28"/>
      <c r="B18" s="28"/>
      <c r="C18" s="93" t="s">
        <v>39</v>
      </c>
      <c r="D18" s="43">
        <f>SUM(D10:D17)</f>
        <v>8060</v>
      </c>
      <c r="E18" s="8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25.5" x14ac:dyDescent="0.35">
      <c r="A19" s="28"/>
      <c r="B19" s="28"/>
      <c r="C19" s="94"/>
      <c r="D19" s="46"/>
      <c r="E19" s="8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26.25" thickBot="1" x14ac:dyDescent="0.4">
      <c r="A20" s="28"/>
      <c r="B20" s="28"/>
      <c r="C20" s="95" t="s">
        <v>40</v>
      </c>
      <c r="D20" s="96">
        <f>SUM(D8-D18)</f>
        <v>-2290</v>
      </c>
      <c r="E20" s="85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25.5" x14ac:dyDescent="0.35">
      <c r="A21" s="28"/>
      <c r="B21" s="28"/>
      <c r="C21" s="4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25.5" x14ac:dyDescent="0.35">
      <c r="A22" s="28"/>
      <c r="B22" s="28"/>
      <c r="C22" s="4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5.5" x14ac:dyDescent="0.35">
      <c r="A23" s="28"/>
      <c r="B23" s="28"/>
      <c r="C23" s="4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</sheetData>
  <mergeCells count="1">
    <mergeCell ref="C1:D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"/>
  <sheetViews>
    <sheetView workbookViewId="0">
      <selection activeCell="H18" sqref="H18"/>
    </sheetView>
  </sheetViews>
  <sheetFormatPr defaultRowHeight="15" x14ac:dyDescent="0.25"/>
  <cols>
    <col min="2" max="2" width="20.28515625" customWidth="1"/>
    <col min="3" max="3" width="44.7109375" customWidth="1"/>
    <col min="4" max="4" width="37.85546875" customWidth="1"/>
  </cols>
  <sheetData>
    <row r="1" spans="1:23" ht="30" x14ac:dyDescent="0.4">
      <c r="A1" s="28"/>
      <c r="B1" s="28"/>
      <c r="C1" s="107" t="s">
        <v>41</v>
      </c>
      <c r="D1" s="108"/>
      <c r="E1" s="81"/>
      <c r="F1" s="8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x14ac:dyDescent="0.25">
      <c r="A2" s="28"/>
      <c r="B2" s="28"/>
      <c r="C2" s="56"/>
      <c r="D2" s="56"/>
      <c r="E2" s="56"/>
      <c r="F2" s="5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6.25" thickBot="1" x14ac:dyDescent="0.4">
      <c r="A3" s="28"/>
      <c r="B3" s="28"/>
      <c r="C3" s="48" t="s">
        <v>42</v>
      </c>
      <c r="D3" s="49"/>
      <c r="E3" s="58"/>
      <c r="F3" s="5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0.25" x14ac:dyDescent="0.3">
      <c r="A4" s="28"/>
      <c r="B4" s="28"/>
      <c r="C4" s="70" t="s">
        <v>43</v>
      </c>
      <c r="D4" s="71">
        <f>SUM(Jan!K4:K8,Feb!K4:K8,Mar!K4:K8,Apr!K4:K8,May!K4:K8,Jun!K4:K8,Jul!K4:K8,Aug!K4:K8,Sep!K4:K8,Oct!K4:K8,Nov!K4:K8,Dec!K4:K8)</f>
        <v>500</v>
      </c>
      <c r="E4" s="59"/>
      <c r="F4" s="60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0.25" x14ac:dyDescent="0.3">
      <c r="A5" s="28"/>
      <c r="B5" s="28"/>
      <c r="C5" s="72" t="s">
        <v>44</v>
      </c>
      <c r="D5" s="73">
        <f>SUM(D4*20%)</f>
        <v>100</v>
      </c>
      <c r="E5" s="59"/>
      <c r="F5" s="6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0.25" x14ac:dyDescent="0.3">
      <c r="A6" s="28"/>
      <c r="B6" s="28"/>
      <c r="C6" s="74" t="s">
        <v>53</v>
      </c>
      <c r="D6" s="75"/>
      <c r="E6" s="59"/>
      <c r="F6" s="6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0.25" x14ac:dyDescent="0.3">
      <c r="A7" s="28"/>
      <c r="B7" s="28"/>
      <c r="C7" s="76"/>
      <c r="D7" s="77">
        <f>SUM(D4-D5)</f>
        <v>400</v>
      </c>
      <c r="E7" s="59"/>
      <c r="F7" s="60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5.5" x14ac:dyDescent="0.35">
      <c r="A8" s="28"/>
      <c r="B8" s="28"/>
      <c r="C8" s="50" t="s">
        <v>45</v>
      </c>
      <c r="D8" s="51"/>
      <c r="E8" s="59"/>
      <c r="F8" s="60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0.25" x14ac:dyDescent="0.3">
      <c r="A9" s="28"/>
      <c r="B9" s="28"/>
      <c r="C9" s="70" t="s">
        <v>46</v>
      </c>
      <c r="D9" s="78"/>
      <c r="E9" s="59"/>
      <c r="F9" s="60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20.25" x14ac:dyDescent="0.3">
      <c r="A10" s="28"/>
      <c r="B10" s="28"/>
      <c r="C10" s="79" t="s">
        <v>47</v>
      </c>
      <c r="D10" s="80"/>
      <c r="E10" s="59"/>
      <c r="F10" s="6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20.25" x14ac:dyDescent="0.3">
      <c r="A11" s="28"/>
      <c r="B11" s="28"/>
      <c r="C11" s="79" t="s">
        <v>40</v>
      </c>
      <c r="D11" s="80">
        <f>SUM('Profit &amp; Loss'!D20)</f>
        <v>-2290</v>
      </c>
      <c r="E11" s="59"/>
      <c r="F11" s="6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20.25" x14ac:dyDescent="0.3">
      <c r="A12" s="28"/>
      <c r="B12" s="28"/>
      <c r="C12" s="79" t="s">
        <v>39</v>
      </c>
      <c r="D12" s="80">
        <f>SUM(D9:D11)</f>
        <v>-2290</v>
      </c>
      <c r="E12" s="59"/>
      <c r="F12" s="6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25.5" x14ac:dyDescent="0.35">
      <c r="A13" s="28"/>
      <c r="B13" s="28"/>
      <c r="C13" s="52" t="s">
        <v>48</v>
      </c>
      <c r="D13" s="51"/>
      <c r="E13" s="59"/>
      <c r="F13" s="60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20.25" x14ac:dyDescent="0.3">
      <c r="A14" s="28"/>
      <c r="B14" s="28"/>
      <c r="C14" s="72" t="s">
        <v>49</v>
      </c>
      <c r="D14" s="73">
        <f>SUM(Jan!F4:F8,Feb!F4:F8,Mar!F4:F8,Apr!F4:F8,May!F4:F8,Jun!F4:F8,Jul!F4:F8,Aug!F4:F8,Sep!F4:F8,Oct!F4:F8,Nov!F4:F8,Dec!F4:F8)</f>
        <v>300</v>
      </c>
      <c r="E14" s="59"/>
      <c r="F14" s="6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20.25" x14ac:dyDescent="0.3">
      <c r="A15" s="28"/>
      <c r="B15" s="28"/>
      <c r="C15" s="72" t="s">
        <v>50</v>
      </c>
      <c r="D15" s="73"/>
      <c r="E15" s="59"/>
      <c r="F15" s="60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20.25" x14ac:dyDescent="0.3">
      <c r="A16" s="28"/>
      <c r="B16" s="28"/>
      <c r="C16" s="72" t="s">
        <v>51</v>
      </c>
      <c r="D16" s="73"/>
      <c r="E16" s="59"/>
      <c r="F16" s="60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20.25" x14ac:dyDescent="0.3">
      <c r="A17" s="28"/>
      <c r="B17" s="28"/>
      <c r="C17" s="72"/>
      <c r="D17" s="73"/>
      <c r="E17" s="59"/>
      <c r="F17" s="6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20.25" x14ac:dyDescent="0.3">
      <c r="A18" s="28"/>
      <c r="B18" s="28"/>
      <c r="C18" s="72"/>
      <c r="D18" s="73"/>
      <c r="E18" s="59"/>
      <c r="F18" s="60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20.25" x14ac:dyDescent="0.3">
      <c r="A19" s="28"/>
      <c r="B19" s="28"/>
      <c r="C19" s="72"/>
      <c r="D19" s="73">
        <f>SUM(D14:D18)</f>
        <v>300</v>
      </c>
      <c r="E19" s="59"/>
      <c r="F19" s="60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21" thickBot="1" x14ac:dyDescent="0.35">
      <c r="A20" s="28"/>
      <c r="B20" s="28"/>
      <c r="C20" s="53" t="s">
        <v>52</v>
      </c>
      <c r="D20" s="54">
        <f>SUM(D7,D12-D19)</f>
        <v>-2190</v>
      </c>
      <c r="E20" s="59"/>
      <c r="F20" s="6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20.25" x14ac:dyDescent="0.3">
      <c r="A21" s="28"/>
      <c r="B21" s="28"/>
      <c r="C21" s="55"/>
      <c r="D21" s="56"/>
      <c r="E21" s="56"/>
      <c r="F21" s="5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20.25" x14ac:dyDescent="0.3">
      <c r="A22" s="28"/>
      <c r="B22" s="28"/>
      <c r="C22" s="5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20.25" x14ac:dyDescent="0.3">
      <c r="A23" s="28"/>
      <c r="B23" s="28"/>
      <c r="C23" s="5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20.25" x14ac:dyDescent="0.3">
      <c r="A24" s="28"/>
      <c r="B24" s="28"/>
      <c r="C24" s="5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20.25" x14ac:dyDescent="0.3">
      <c r="A25" s="28"/>
      <c r="B25" s="28"/>
      <c r="C25" s="5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20.25" x14ac:dyDescent="0.3">
      <c r="A26" s="28"/>
      <c r="B26" s="28"/>
      <c r="C26" s="5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20.25" x14ac:dyDescent="0.3">
      <c r="A27" s="28"/>
      <c r="B27" s="28"/>
      <c r="C27" s="5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20.25" x14ac:dyDescent="0.3">
      <c r="A28" s="28"/>
      <c r="B28" s="28"/>
      <c r="C28" s="5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</sheetData>
  <mergeCells count="1">
    <mergeCell ref="C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2.28515625" customWidth="1"/>
    <col min="3" max="3" width="12.5703125" customWidth="1"/>
    <col min="4" max="4" width="30.28515625" customWidth="1"/>
    <col min="5" max="5" width="32" customWidth="1"/>
    <col min="6" max="6" width="13.42578125" customWidth="1"/>
    <col min="7" max="7" width="11.42578125" customWidth="1"/>
    <col min="8" max="8" width="11.5703125" customWidth="1"/>
    <col min="9" max="9" width="27.28515625" customWidth="1"/>
    <col min="10" max="10" width="30.28515625" customWidth="1"/>
    <col min="11" max="11" width="13.570312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5" sqref="F5"/>
    </sheetView>
  </sheetViews>
  <sheetFormatPr defaultRowHeight="15" x14ac:dyDescent="0.25"/>
  <cols>
    <col min="2" max="2" width="17.85546875" customWidth="1"/>
    <col min="3" max="3" width="11.7109375" customWidth="1"/>
    <col min="4" max="4" width="27" customWidth="1"/>
    <col min="5" max="5" width="22.5703125" customWidth="1"/>
    <col min="6" max="6" width="12" customWidth="1"/>
    <col min="8" max="8" width="11.28515625" customWidth="1"/>
    <col min="9" max="9" width="29.28515625" customWidth="1"/>
    <col min="10" max="10" width="25.7109375" customWidth="1"/>
    <col min="11" max="11" width="12.14062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>
        <v>300</v>
      </c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1000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8.42578125" customWidth="1"/>
    <col min="3" max="3" width="13.140625" customWidth="1"/>
    <col min="4" max="4" width="23.140625" customWidth="1"/>
    <col min="5" max="5" width="24.42578125" customWidth="1"/>
    <col min="6" max="6" width="13.7109375" customWidth="1"/>
    <col min="8" max="8" width="13.28515625" customWidth="1"/>
    <col min="9" max="9" width="26.28515625" customWidth="1"/>
    <col min="10" max="10" width="22.85546875" customWidth="1"/>
    <col min="11" max="11" width="14.2851562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H24" sqref="H24"/>
    </sheetView>
  </sheetViews>
  <sheetFormatPr defaultRowHeight="15" x14ac:dyDescent="0.25"/>
  <cols>
    <col min="2" max="2" width="16.5703125" customWidth="1"/>
    <col min="3" max="3" width="13.140625" customWidth="1"/>
    <col min="4" max="4" width="23.5703125" customWidth="1"/>
    <col min="5" max="5" width="24.28515625" customWidth="1"/>
    <col min="6" max="6" width="12.28515625" customWidth="1"/>
    <col min="8" max="8" width="12.42578125" customWidth="1"/>
    <col min="9" max="9" width="23.85546875" customWidth="1"/>
    <col min="10" max="10" width="28.42578125" customWidth="1"/>
    <col min="11" max="11" width="11.570312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>
        <v>500</v>
      </c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>
        <v>6000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6580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4" customWidth="1"/>
    <col min="3" max="3" width="13.7109375" customWidth="1"/>
    <col min="4" max="4" width="23.7109375" customWidth="1"/>
    <col min="5" max="5" width="21.28515625" customWidth="1"/>
    <col min="6" max="6" width="12.42578125" customWidth="1"/>
    <col min="8" max="8" width="12.28515625" customWidth="1"/>
    <col min="9" max="9" width="26" customWidth="1"/>
    <col min="10" max="10" width="29.42578125" customWidth="1"/>
    <col min="11" max="11" width="13.14062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1.5703125" customWidth="1"/>
    <col min="3" max="3" width="12.7109375" customWidth="1"/>
    <col min="4" max="4" width="26.42578125" customWidth="1"/>
    <col min="5" max="5" width="20" customWidth="1"/>
    <col min="6" max="6" width="12" customWidth="1"/>
    <col min="8" max="8" width="12.85546875" customWidth="1"/>
    <col min="9" max="9" width="30.7109375" customWidth="1"/>
    <col min="10" max="10" width="26" customWidth="1"/>
    <col min="11" max="11" width="11.2851562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SUM(F4:F32)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K12" sqref="K12"/>
    </sheetView>
  </sheetViews>
  <sheetFormatPr defaultRowHeight="15" x14ac:dyDescent="0.25"/>
  <cols>
    <col min="2" max="2" width="11.85546875" customWidth="1"/>
    <col min="3" max="3" width="12.5703125" customWidth="1"/>
    <col min="4" max="4" width="30" customWidth="1"/>
    <col min="5" max="5" width="19.85546875" customWidth="1"/>
    <col min="6" max="6" width="12.7109375" customWidth="1"/>
    <col min="8" max="8" width="11.5703125" customWidth="1"/>
    <col min="9" max="9" width="31" customWidth="1"/>
    <col min="10" max="10" width="22" customWidth="1"/>
    <col min="11" max="11" width="12.2851562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>
        <v>4000</v>
      </c>
      <c r="G12" s="1"/>
      <c r="H12" s="11"/>
      <c r="I12" s="9"/>
      <c r="J12" s="9" t="s">
        <v>13</v>
      </c>
      <c r="K12" s="10">
        <v>600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4070</v>
      </c>
      <c r="G33" s="14"/>
      <c r="H33" s="12"/>
      <c r="I33" s="12"/>
      <c r="J33" s="12"/>
      <c r="K33" s="13">
        <f>SUM(K3:K32)</f>
        <v>680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workbookViewId="0">
      <selection activeCell="F33" sqref="F33"/>
    </sheetView>
  </sheetViews>
  <sheetFormatPr defaultRowHeight="15" x14ac:dyDescent="0.25"/>
  <cols>
    <col min="2" max="2" width="12.5703125" customWidth="1"/>
    <col min="3" max="3" width="12.85546875" customWidth="1"/>
    <col min="4" max="4" width="27.7109375" customWidth="1"/>
    <col min="5" max="5" width="25.140625" customWidth="1"/>
    <col min="6" max="6" width="13.140625" customWidth="1"/>
    <col min="8" max="8" width="12.42578125" customWidth="1"/>
    <col min="9" max="9" width="26.42578125" customWidth="1"/>
    <col min="10" max="10" width="25.7109375" customWidth="1"/>
    <col min="11" max="11" width="12.7109375" customWidth="1"/>
  </cols>
  <sheetData>
    <row r="1" spans="1:21" ht="30" x14ac:dyDescent="0.4">
      <c r="A1" s="28"/>
      <c r="B1" s="28"/>
      <c r="C1" s="100" t="s">
        <v>0</v>
      </c>
      <c r="D1" s="100"/>
      <c r="E1" s="100"/>
      <c r="F1" s="100"/>
      <c r="G1" s="1"/>
      <c r="H1" s="101" t="s">
        <v>1</v>
      </c>
      <c r="I1" s="101"/>
      <c r="J1" s="101"/>
      <c r="K1" s="101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 x14ac:dyDescent="0.3">
      <c r="A2" s="28"/>
      <c r="B2" s="28"/>
      <c r="C2" s="2"/>
      <c r="D2" s="99" t="s">
        <v>2</v>
      </c>
      <c r="E2" s="99"/>
      <c r="F2" s="3"/>
      <c r="G2" s="4"/>
      <c r="H2" s="2"/>
      <c r="I2" s="99" t="s">
        <v>3</v>
      </c>
      <c r="J2" s="99"/>
      <c r="K2" s="3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28"/>
      <c r="C3" s="21" t="s">
        <v>4</v>
      </c>
      <c r="D3" s="22" t="s">
        <v>5</v>
      </c>
      <c r="E3" s="22" t="s">
        <v>6</v>
      </c>
      <c r="F3" s="23" t="s">
        <v>7</v>
      </c>
      <c r="G3" s="1"/>
      <c r="H3" s="15" t="s">
        <v>4</v>
      </c>
      <c r="I3" s="16" t="s">
        <v>5</v>
      </c>
      <c r="J3" s="16" t="s">
        <v>6</v>
      </c>
      <c r="K3" s="17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x14ac:dyDescent="0.25">
      <c r="A4" s="28"/>
      <c r="B4" s="28"/>
      <c r="C4" s="24"/>
      <c r="D4" s="25"/>
      <c r="E4" s="25"/>
      <c r="F4" s="26"/>
      <c r="G4" s="1"/>
      <c r="H4" s="18"/>
      <c r="I4" s="19"/>
      <c r="J4" s="19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25">
      <c r="A5" s="28"/>
      <c r="B5" s="28"/>
      <c r="C5" s="24"/>
      <c r="D5" s="25"/>
      <c r="E5" s="25"/>
      <c r="F5" s="26"/>
      <c r="G5" s="1"/>
      <c r="H5" s="18"/>
      <c r="I5" s="19"/>
      <c r="J5" s="19"/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28"/>
      <c r="B6" s="28"/>
      <c r="C6" s="24"/>
      <c r="D6" s="25"/>
      <c r="E6" s="25"/>
      <c r="F6" s="26"/>
      <c r="G6" s="1"/>
      <c r="H6" s="18"/>
      <c r="I6" s="19"/>
      <c r="J6" s="19"/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28"/>
      <c r="B7" s="28"/>
      <c r="C7" s="24"/>
      <c r="D7" s="25"/>
      <c r="E7" s="25"/>
      <c r="F7" s="26"/>
      <c r="G7" s="1"/>
      <c r="H7" s="18"/>
      <c r="I7" s="19"/>
      <c r="J7" s="19"/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x14ac:dyDescent="0.25">
      <c r="A8" s="28"/>
      <c r="B8" s="28"/>
      <c r="C8" s="24"/>
      <c r="D8" s="25"/>
      <c r="E8" s="25"/>
      <c r="F8" s="26"/>
      <c r="G8" s="1"/>
      <c r="H8" s="18"/>
      <c r="I8" s="19"/>
      <c r="J8" s="19"/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A9" s="28"/>
      <c r="B9" s="28"/>
      <c r="C9" s="27"/>
      <c r="D9" s="22"/>
      <c r="E9" s="22"/>
      <c r="F9" s="23"/>
      <c r="G9" s="1"/>
      <c r="H9" s="15"/>
      <c r="I9" s="16"/>
      <c r="J9" s="16"/>
      <c r="K9" s="17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0.25" x14ac:dyDescent="0.3">
      <c r="A10" s="28"/>
      <c r="B10" s="28"/>
      <c r="C10" s="5" t="s">
        <v>4</v>
      </c>
      <c r="D10" s="6" t="s">
        <v>8</v>
      </c>
      <c r="E10" s="6" t="s">
        <v>6</v>
      </c>
      <c r="F10" s="7" t="s">
        <v>7</v>
      </c>
      <c r="G10" s="4"/>
      <c r="H10" s="5" t="s">
        <v>4</v>
      </c>
      <c r="I10" s="6" t="s">
        <v>5</v>
      </c>
      <c r="J10" s="6" t="s">
        <v>6</v>
      </c>
      <c r="K10" s="7" t="s">
        <v>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x14ac:dyDescent="0.25">
      <c r="A11" s="28"/>
      <c r="B11" s="28"/>
      <c r="C11" s="8" t="s">
        <v>9</v>
      </c>
      <c r="D11" s="9"/>
      <c r="E11" s="9" t="s">
        <v>10</v>
      </c>
      <c r="F11" s="10">
        <v>70</v>
      </c>
      <c r="G11" s="1"/>
      <c r="H11" s="8" t="s">
        <v>9</v>
      </c>
      <c r="I11" s="9"/>
      <c r="J11" s="9" t="s">
        <v>11</v>
      </c>
      <c r="K11" s="10">
        <v>80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 s="28"/>
      <c r="B12" s="28"/>
      <c r="C12" s="11"/>
      <c r="D12" s="9"/>
      <c r="E12" s="9" t="s">
        <v>12</v>
      </c>
      <c r="F12" s="10"/>
      <c r="G12" s="1"/>
      <c r="H12" s="11"/>
      <c r="I12" s="9"/>
      <c r="J12" s="9" t="s">
        <v>13</v>
      </c>
      <c r="K12" s="10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 s="28"/>
      <c r="B13" s="28"/>
      <c r="C13" s="11"/>
      <c r="D13" s="9"/>
      <c r="E13" s="9"/>
      <c r="F13" s="10"/>
      <c r="G13" s="1"/>
      <c r="H13" s="11"/>
      <c r="I13" s="9"/>
      <c r="J13" s="9" t="s">
        <v>14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 s="28"/>
      <c r="B14" s="28"/>
      <c r="C14" s="11"/>
      <c r="D14" s="9"/>
      <c r="E14" s="9"/>
      <c r="F14" s="10"/>
      <c r="G14" s="1"/>
      <c r="H14" s="11"/>
      <c r="I14" s="9"/>
      <c r="J14" s="9" t="s">
        <v>15</v>
      </c>
      <c r="K14" s="10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 s="28"/>
      <c r="B15" s="28"/>
      <c r="C15" s="11"/>
      <c r="D15" s="9"/>
      <c r="E15" s="9"/>
      <c r="F15" s="10"/>
      <c r="G15" s="1"/>
      <c r="H15" s="11"/>
      <c r="I15" s="9"/>
      <c r="J15" s="9" t="s">
        <v>16</v>
      </c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 s="28"/>
      <c r="B16" s="28"/>
      <c r="C16" s="11"/>
      <c r="D16" s="9"/>
      <c r="E16" s="9"/>
      <c r="F16" s="10"/>
      <c r="G16" s="1"/>
      <c r="H16" s="11"/>
      <c r="I16" s="9"/>
      <c r="J16" s="9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28"/>
      <c r="B17" s="28"/>
      <c r="C17" s="11"/>
      <c r="D17" s="9"/>
      <c r="E17" s="9"/>
      <c r="F17" s="10"/>
      <c r="G17" s="1"/>
      <c r="H17" s="11"/>
      <c r="I17" s="9"/>
      <c r="J17" s="9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28"/>
      <c r="B18" s="28"/>
      <c r="C18" s="11"/>
      <c r="D18" s="9"/>
      <c r="E18" s="9"/>
      <c r="F18" s="10"/>
      <c r="G18" s="1"/>
      <c r="H18" s="11"/>
      <c r="I18" s="9"/>
      <c r="J18" s="9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28"/>
      <c r="B19" s="28"/>
      <c r="C19" s="11"/>
      <c r="D19" s="9"/>
      <c r="E19" s="9"/>
      <c r="F19" s="10"/>
      <c r="G19" s="1"/>
      <c r="H19" s="11"/>
      <c r="I19" s="9"/>
      <c r="J19" s="9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28"/>
      <c r="B20" s="28"/>
      <c r="C20" s="11"/>
      <c r="D20" s="9"/>
      <c r="E20" s="9"/>
      <c r="F20" s="10"/>
      <c r="G20" s="1"/>
      <c r="H20" s="11"/>
      <c r="I20" s="9"/>
      <c r="J20" s="9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28"/>
      <c r="B21" s="28"/>
      <c r="C21" s="11"/>
      <c r="D21" s="9"/>
      <c r="E21" s="9"/>
      <c r="F21" s="10"/>
      <c r="G21" s="1"/>
      <c r="H21" s="11"/>
      <c r="I21" s="9"/>
      <c r="J21" s="9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28"/>
      <c r="B22" s="28"/>
      <c r="C22" s="11"/>
      <c r="D22" s="9"/>
      <c r="E22" s="9"/>
      <c r="F22" s="10"/>
      <c r="G22" s="1"/>
      <c r="H22" s="11"/>
      <c r="I22" s="9"/>
      <c r="J22" s="9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28"/>
      <c r="B23" s="28"/>
      <c r="C23" s="11"/>
      <c r="D23" s="9"/>
      <c r="E23" s="9"/>
      <c r="F23" s="10"/>
      <c r="G23" s="1"/>
      <c r="H23" s="11"/>
      <c r="I23" s="9"/>
      <c r="J23" s="9"/>
      <c r="K23" s="10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28"/>
      <c r="B24" s="28"/>
      <c r="C24" s="11"/>
      <c r="D24" s="9"/>
      <c r="E24" s="9"/>
      <c r="F24" s="10"/>
      <c r="G24" s="1"/>
      <c r="H24" s="11"/>
      <c r="I24" s="9"/>
      <c r="J24" s="9"/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28"/>
      <c r="B25" s="28"/>
      <c r="C25" s="11"/>
      <c r="D25" s="9"/>
      <c r="E25" s="9"/>
      <c r="F25" s="10"/>
      <c r="G25" s="1"/>
      <c r="H25" s="11"/>
      <c r="I25" s="9"/>
      <c r="J25" s="9"/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 s="28"/>
      <c r="B26" s="28"/>
      <c r="C26" s="11"/>
      <c r="D26" s="9"/>
      <c r="E26" s="9"/>
      <c r="F26" s="10"/>
      <c r="G26" s="1"/>
      <c r="H26" s="11"/>
      <c r="I26" s="9"/>
      <c r="J26" s="9"/>
      <c r="K26" s="10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 s="28"/>
      <c r="B27" s="28"/>
      <c r="C27" s="11"/>
      <c r="D27" s="9"/>
      <c r="E27" s="9"/>
      <c r="F27" s="10"/>
      <c r="G27" s="1"/>
      <c r="H27" s="11"/>
      <c r="I27" s="9"/>
      <c r="J27" s="9"/>
      <c r="K27" s="10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28"/>
      <c r="B28" s="28"/>
      <c r="C28" s="11"/>
      <c r="D28" s="9"/>
      <c r="E28" s="9"/>
      <c r="F28" s="10"/>
      <c r="G28" s="1"/>
      <c r="H28" s="11"/>
      <c r="I28" s="9"/>
      <c r="J28" s="9"/>
      <c r="K28" s="10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28"/>
      <c r="B29" s="28"/>
      <c r="C29" s="11"/>
      <c r="D29" s="9"/>
      <c r="E29" s="9"/>
      <c r="F29" s="10"/>
      <c r="G29" s="1"/>
      <c r="H29" s="11"/>
      <c r="I29" s="9"/>
      <c r="J29" s="9"/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28"/>
      <c r="B30" s="28"/>
      <c r="C30" s="11"/>
      <c r="D30" s="9"/>
      <c r="E30" s="9"/>
      <c r="F30" s="10"/>
      <c r="G30" s="1"/>
      <c r="H30" s="11"/>
      <c r="I30" s="9"/>
      <c r="J30" s="9"/>
      <c r="K30" s="1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 s="28"/>
      <c r="B31" s="28"/>
      <c r="C31" s="11"/>
      <c r="D31" s="9"/>
      <c r="E31" s="9"/>
      <c r="F31" s="10"/>
      <c r="G31" s="1"/>
      <c r="H31" s="11"/>
      <c r="I31" s="9"/>
      <c r="J31" s="9"/>
      <c r="K31" s="10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 s="28"/>
      <c r="B32" s="28"/>
      <c r="C32" s="11"/>
      <c r="D32" s="9"/>
      <c r="E32" s="9"/>
      <c r="F32" s="10"/>
      <c r="G32" s="1"/>
      <c r="H32" s="11"/>
      <c r="I32" s="9"/>
      <c r="J32" s="9"/>
      <c r="K32" s="10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28"/>
      <c r="B33" s="28"/>
      <c r="C33" s="12"/>
      <c r="D33" s="12"/>
      <c r="E33" s="12"/>
      <c r="F33" s="13">
        <f>SUM(F3:F32)</f>
        <v>70</v>
      </c>
      <c r="G33" s="14"/>
      <c r="H33" s="12"/>
      <c r="I33" s="12"/>
      <c r="J33" s="12"/>
      <c r="K33" s="13">
        <f>SUM(K3:K32)</f>
        <v>80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mergeCells count="4">
    <mergeCell ref="C1:F1"/>
    <mergeCell ref="H1:K1"/>
    <mergeCell ref="D2:E2"/>
    <mergeCell ref="I2:J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Planner</vt:lpstr>
      <vt:lpstr>Profit &amp; Loss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2018-04-26T08:18:29Z</dcterms:created>
  <dcterms:modified xsi:type="dcterms:W3CDTF">2018-05-03T18:32:39Z</dcterms:modified>
</cp:coreProperties>
</file>